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<sst xmlns="http://schemas.openxmlformats.org/spreadsheetml/2006/main" count="435" uniqueCount="126">
  <si>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</si>
  <si>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</si>
  <si>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</si>
  <si>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</si>
  <si>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</si>
  <si>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</si>
  <si>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</si>
  <si>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</si>
  <si>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</si>
  <si>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</si>
  <si>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</si>
  <si>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</si>
  <si>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</si>
  <si>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</si>
  <si>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</si>
  <si>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</si>
  <si>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</si>
  <si>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</si>
  <si>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</si>
  <si>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</si>
  <si>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</si>
  <si>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</si>
  <si>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</si>
  <si>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</si>
  <si>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</si>
  <si>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</si>
  <si>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</si>
  <si>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</si>
  <si>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</si>
  <si>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</si>
  <si>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</si>
  <si>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</si>
  <si>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</si>
  <si>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</si>
  <si>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</si>
  <si>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</si>
  <si>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</si>
  <si>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</si>
  <si>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</si>
  <si>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</si>
  <si>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</si>
  <si>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</si>
  <si>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</si>
  <si>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</si>
  <si>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</si>
  <si>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</si>
  <si>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</si>
  <si>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</si>
  <si>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</si>
  <si>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</si>
  <si>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</si>
  <si>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</si>
  <si>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</si>
  <si>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</si>
  <si>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</si>
  <si>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</si>
  <si>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</si>
  <si>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</si>
  <si>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</si>
  <si>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</si>
  <si>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</si>
  <si>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</si>
  <si>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</si>
  <si>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</si>
  <si>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</si>
  <si>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</si>
  <si>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</si>
  <si>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</si>
  <si>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</si>
  <si>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</si>
  <si>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</si>
  <si>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</si>
  <si>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</si>
  <si>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</si>
  <si>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</si>
  <si>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</si>
  <si>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</si>
  <si>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</si>
  <si>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</si>
  <si>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</si>
  <si>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</si>
  <si>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</si>
  <si>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</si>
  <si>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</si>
  <si>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</si>
  <si>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</si>
  <si>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</si>
  <si>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</si>
  <si>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</si>
  <si>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</si>
  <si>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</si>
  <si>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</si>
  <si>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</si>
  <si>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</si>
  <si>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</si>
  <si>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</si>
  <si>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</si>
  <si>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</si>
  <si>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</si>
  <si>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</si>
  <si>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</si>
  <si>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</si>
  <si>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</si>
  <si>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</si>
  <si>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</si>
  <si>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</si>
  <si>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</si>
  <si>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</si>
  <si>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</si>
  <si>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</si>
  <si>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</si>
  <si>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</si>
  <si>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</si>
  <si>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</si>
  <si>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</si>
  <si>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</si>
  <si>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</si>
  <si>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</si>
  <si>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</si>
  <si>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</si>
  <si>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</si>
  <si>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19.12.2014 р.</t>
  </si>
  <si>
    <r>
      <t xml:space="preserve">станом на 19.12.2014р.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</si>
  <si>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</si>
  <si>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19.12.2014</t>
    </r>
    <r>
      <rPr>
        <sz val="10"/>
        <rFont val="Times New Roman"/>
        <family val="1"/>
      </rPr>
      <t xml:space="preserve"> (тис.грн.)</t>
    </r>
  </si>
  <si>
    <t>Зміни до розпису станом на 19.12.2014р.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</si>
</sst>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7720"/>
        <c:crosses val="autoZero"/>
        <c:auto val="0"/>
        <c:lblOffset val="100"/>
        <c:tickLblSkip val="1"/>
        <c:noMultiLvlLbl val="0"/>
      </c:catAx>
      <c:valAx>
        <c:axId val="6328772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1467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06018"/>
        <c:crosses val="autoZero"/>
        <c:auto val="0"/>
        <c:lblOffset val="100"/>
        <c:tickLblSkip val="1"/>
        <c:noMultiLvlLbl val="0"/>
      </c:catAx>
      <c:valAx>
        <c:axId val="2360601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9055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39276"/>
        <c:crosses val="autoZero"/>
        <c:auto val="0"/>
        <c:lblOffset val="100"/>
        <c:tickLblSkip val="1"/>
        <c:noMultiLvlLbl val="0"/>
      </c:catAx>
      <c:valAx>
        <c:axId val="3303927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275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35670"/>
        <c:crosses val="autoZero"/>
        <c:auto val="0"/>
        <c:lblOffset val="100"/>
        <c:tickLblSkip val="1"/>
        <c:noMultiLvlLbl val="0"/>
      </c:catAx>
      <c:valAx>
        <c:axId val="5893567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180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0658983"/>
        <c:axId val="9059936"/>
      </c:bar3D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9059936"/>
        <c:crosses val="autoZero"/>
        <c:auto val="1"/>
        <c:lblOffset val="100"/>
        <c:tickLblSkip val="1"/>
        <c:noMultiLvlLbl val="0"/>
      </c:catAx>
      <c:valAx>
        <c:axId val="9059936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58983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66186"/>
        <c:crosses val="autoZero"/>
        <c:auto val="1"/>
        <c:lblOffset val="100"/>
        <c:tickLblSkip val="1"/>
        <c:noMultiLvlLbl val="0"/>
      </c:catAx>
      <c:valAx>
        <c:axId val="62766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024763"/>
        <c:axId val="50896276"/>
      </c:bar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96276"/>
        <c:crosses val="autoZero"/>
        <c:auto val="1"/>
        <c:lblOffset val="100"/>
        <c:tickLblSkip val="1"/>
        <c:noMultiLvlLbl val="0"/>
      </c:catAx>
      <c:valAx>
        <c:axId val="5089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5413301"/>
        <c:axId val="28957662"/>
      </c:bar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7662"/>
        <c:crosses val="autoZero"/>
        <c:auto val="1"/>
        <c:lblOffset val="100"/>
        <c:tickLblSkip val="1"/>
        <c:noMultiLvlLbl val="0"/>
      </c:cat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3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31666"/>
        <c:crosses val="autoZero"/>
        <c:auto val="0"/>
        <c:lblOffset val="100"/>
        <c:tickLblSkip val="1"/>
        <c:noMultiLvlLbl val="0"/>
      </c:catAx>
      <c:valAx>
        <c:axId val="2603166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18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90172"/>
        <c:crosses val="autoZero"/>
        <c:auto val="0"/>
        <c:lblOffset val="100"/>
        <c:tickLblSkip val="1"/>
        <c:noMultiLvlLbl val="0"/>
      </c:catAx>
      <c:valAx>
        <c:axId val="2819017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584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566"/>
        <c:crosses val="autoZero"/>
        <c:auto val="0"/>
        <c:lblOffset val="100"/>
        <c:tickLblSkip val="1"/>
        <c:noMultiLvlLbl val="0"/>
      </c:catAx>
      <c:valAx>
        <c:axId val="170256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849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128"/>
        <c:crosses val="autoZero"/>
        <c:auto val="0"/>
        <c:lblOffset val="100"/>
        <c:tickLblSkip val="1"/>
        <c:noMultiLvlLbl val="0"/>
      </c:catAx>
      <c:valAx>
        <c:axId val="36901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230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 val="autoZero"/>
        <c:auto val="0"/>
        <c:lblOffset val="100"/>
        <c:tickLblSkip val="1"/>
        <c:noMultiLvlLbl val="0"/>
      </c:catAx>
      <c:valAx>
        <c:axId val="3046492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39588"/>
        <c:crosses val="autoZero"/>
        <c:auto val="0"/>
        <c:lblOffset val="100"/>
        <c:tickLblSkip val="1"/>
        <c:noMultiLvlLbl val="0"/>
      </c:catAx>
      <c:valAx>
        <c:axId val="5173958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88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57070"/>
        <c:crosses val="autoZero"/>
        <c:auto val="0"/>
        <c:lblOffset val="100"/>
        <c:tickLblSkip val="1"/>
        <c:noMultiLvlLbl val="0"/>
      </c:catAx>
      <c:valAx>
        <c:axId val="3015707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0310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03576"/>
        <c:crosses val="autoZero"/>
        <c:auto val="0"/>
        <c:lblOffset val="100"/>
        <c:tickLblSkip val="1"/>
        <c:noMultiLvlLbl val="0"/>
      </c:catAx>
      <c:valAx>
        <c:axId val="2680357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81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464 321,5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- 36 636,5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-42 558,1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122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AVERAGE(J4:J17)</f>
        <v>1691.2721428571424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1691.3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1691.3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1691.3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1691.3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1691.3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1691.3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1691.3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1691.3</v>
      </c>
      <c r="N12" s="47">
        <v>0</v>
      </c>
      <c r="O12" s="48">
        <v>0</v>
      </c>
      <c r="P12" s="49">
        <v>95.3</v>
      </c>
      <c r="Q12" s="49">
        <v>0</v>
      </c>
      <c r="R12" s="46">
        <v>0.23</v>
      </c>
      <c r="S12" s="35">
        <f t="shared" si="2"/>
        <v>95.53</v>
      </c>
    </row>
    <row r="13" spans="1:19" ht="12.75">
      <c r="A13" s="13">
        <v>41985</v>
      </c>
      <c r="B13" s="80">
        <v>1402.3</v>
      </c>
      <c r="C13" s="80">
        <v>69.6</v>
      </c>
      <c r="D13" s="3">
        <v>0</v>
      </c>
      <c r="E13" s="3">
        <v>11.2</v>
      </c>
      <c r="F13" s="3">
        <v>146.1</v>
      </c>
      <c r="G13" s="3">
        <v>0</v>
      </c>
      <c r="H13" s="3">
        <v>2.5</v>
      </c>
      <c r="I13" s="82">
        <f t="shared" si="0"/>
        <v>2.6000000000000227</v>
      </c>
      <c r="J13" s="42">
        <v>1634.3</v>
      </c>
      <c r="K13" s="42">
        <v>1300</v>
      </c>
      <c r="L13" s="4">
        <f t="shared" si="1"/>
        <v>1.257153846153846</v>
      </c>
      <c r="M13" s="2">
        <v>1691.3</v>
      </c>
      <c r="N13" s="47">
        <v>0</v>
      </c>
      <c r="O13" s="48">
        <v>0</v>
      </c>
      <c r="P13" s="49">
        <v>98.1</v>
      </c>
      <c r="Q13" s="49">
        <v>0</v>
      </c>
      <c r="R13" s="46">
        <v>1.7</v>
      </c>
      <c r="S13" s="35">
        <f t="shared" si="2"/>
        <v>99.8</v>
      </c>
    </row>
    <row r="14" spans="1:19" ht="12.75">
      <c r="A14" s="13">
        <v>41988</v>
      </c>
      <c r="B14" s="42">
        <v>3463.8</v>
      </c>
      <c r="C14" s="80">
        <v>169</v>
      </c>
      <c r="D14" s="3">
        <v>0</v>
      </c>
      <c r="E14" s="3">
        <v>5.2</v>
      </c>
      <c r="F14" s="3">
        <v>43.3</v>
      </c>
      <c r="G14" s="3">
        <v>0</v>
      </c>
      <c r="H14" s="3">
        <v>2.6</v>
      </c>
      <c r="I14" s="82">
        <f t="shared" si="0"/>
        <v>2.829999999999836</v>
      </c>
      <c r="J14" s="42">
        <v>3686.73</v>
      </c>
      <c r="K14" s="42">
        <f>2200+775.1</f>
        <v>2975.1</v>
      </c>
      <c r="L14" s="4">
        <f t="shared" si="1"/>
        <v>1.2391953211656752</v>
      </c>
      <c r="M14" s="2">
        <v>1691.3</v>
      </c>
      <c r="N14" s="47">
        <v>0</v>
      </c>
      <c r="O14" s="53">
        <v>0</v>
      </c>
      <c r="P14" s="54">
        <v>192.04</v>
      </c>
      <c r="Q14" s="49">
        <v>11.94</v>
      </c>
      <c r="R14" s="46">
        <v>1</v>
      </c>
      <c r="S14" s="35">
        <f t="shared" si="2"/>
        <v>204.98</v>
      </c>
    </row>
    <row r="15" spans="1:19" ht="12.75">
      <c r="A15" s="13">
        <v>41989</v>
      </c>
      <c r="B15" s="42">
        <v>1073.9</v>
      </c>
      <c r="C15" s="80">
        <v>218</v>
      </c>
      <c r="D15" s="3">
        <v>0.1</v>
      </c>
      <c r="E15" s="3">
        <v>1.1</v>
      </c>
      <c r="F15" s="3">
        <v>4.1</v>
      </c>
      <c r="G15" s="3">
        <v>0</v>
      </c>
      <c r="H15" s="3">
        <v>0.3</v>
      </c>
      <c r="I15" s="82">
        <f>J15-B15-C15-D15-E15-F15-G15-H15</f>
        <v>5.099999999999819</v>
      </c>
      <c r="J15" s="42">
        <v>1302.6</v>
      </c>
      <c r="K15" s="42">
        <v>1500</v>
      </c>
      <c r="L15" s="4">
        <f t="shared" si="1"/>
        <v>0.8684</v>
      </c>
      <c r="M15" s="2">
        <v>1691.3</v>
      </c>
      <c r="N15" s="47">
        <v>30.13</v>
      </c>
      <c r="O15" s="53">
        <v>0</v>
      </c>
      <c r="P15" s="54">
        <v>263.8</v>
      </c>
      <c r="Q15" s="49">
        <v>0</v>
      </c>
      <c r="R15" s="46">
        <v>0.12</v>
      </c>
      <c r="S15" s="35">
        <f t="shared" si="2"/>
        <v>294.05</v>
      </c>
    </row>
    <row r="16" spans="1:19" ht="12.75">
      <c r="A16" s="13">
        <v>41990</v>
      </c>
      <c r="B16" s="48">
        <v>656.3</v>
      </c>
      <c r="C16" s="69">
        <v>273.5</v>
      </c>
      <c r="D16" s="79">
        <v>0</v>
      </c>
      <c r="E16" s="79">
        <v>1.7</v>
      </c>
      <c r="F16" s="79">
        <v>9.3</v>
      </c>
      <c r="G16" s="79">
        <v>0</v>
      </c>
      <c r="H16" s="79">
        <v>0.2</v>
      </c>
      <c r="I16" s="69">
        <f>J16-B16-C16-D16-E16-F16-G16-H16</f>
        <v>1.1000000000000683</v>
      </c>
      <c r="J16" s="48">
        <v>942.1</v>
      </c>
      <c r="K16" s="56">
        <v>1800</v>
      </c>
      <c r="L16" s="4">
        <f>J15/K16</f>
        <v>0.7236666666666666</v>
      </c>
      <c r="M16" s="2">
        <v>1691.3</v>
      </c>
      <c r="N16" s="47">
        <v>0</v>
      </c>
      <c r="O16" s="53">
        <v>0</v>
      </c>
      <c r="P16" s="54">
        <v>252.5</v>
      </c>
      <c r="Q16" s="49">
        <v>0</v>
      </c>
      <c r="R16" s="46">
        <v>0.4</v>
      </c>
      <c r="S16" s="35">
        <f t="shared" si="2"/>
        <v>252.9</v>
      </c>
    </row>
    <row r="17" spans="1:19" ht="12.75">
      <c r="A17" s="13">
        <v>41991</v>
      </c>
      <c r="B17" s="42">
        <v>1806.6</v>
      </c>
      <c r="C17" s="80">
        <v>150.1</v>
      </c>
      <c r="D17" s="3">
        <v>0</v>
      </c>
      <c r="E17" s="3">
        <v>14.7</v>
      </c>
      <c r="F17" s="3">
        <v>2</v>
      </c>
      <c r="G17" s="3">
        <v>0</v>
      </c>
      <c r="H17" s="3">
        <v>2.5</v>
      </c>
      <c r="I17" s="82">
        <f>J17-B17-C17-D17-E17-F17-G17-H17</f>
        <v>5.200000000000006</v>
      </c>
      <c r="J17" s="42">
        <v>1981.1</v>
      </c>
      <c r="K17" s="56">
        <v>1500</v>
      </c>
      <c r="L17" s="4">
        <f t="shared" si="1"/>
        <v>1.3207333333333333</v>
      </c>
      <c r="M17" s="2">
        <v>1691.3</v>
      </c>
      <c r="N17" s="47">
        <v>0</v>
      </c>
      <c r="O17" s="53">
        <v>0</v>
      </c>
      <c r="P17" s="54">
        <v>249.2</v>
      </c>
      <c r="Q17" s="49">
        <v>0</v>
      </c>
      <c r="R17" s="46">
        <v>0.6</v>
      </c>
      <c r="S17" s="35">
        <f t="shared" si="2"/>
        <v>249.79999999999998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2500</v>
      </c>
      <c r="L18" s="4">
        <f t="shared" si="1"/>
        <v>0</v>
      </c>
      <c r="M18" s="2">
        <v>1691.3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1691.3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1691.3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1691.3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1600</v>
      </c>
      <c r="L22" s="4">
        <f t="shared" si="1"/>
        <v>0</v>
      </c>
      <c r="M22" s="2">
        <v>1691.3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1691.3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5662.3</v>
      </c>
      <c r="L24" s="4">
        <f t="shared" si="1"/>
        <v>0</v>
      </c>
      <c r="M24" s="2">
        <v>1691.3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4000</v>
      </c>
      <c r="L25" s="4">
        <f t="shared" si="1"/>
        <v>0</v>
      </c>
      <c r="M25" s="2">
        <v>1691.3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1691.3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20466.399999999998</v>
      </c>
      <c r="C27" s="43">
        <f t="shared" si="3"/>
        <v>1726</v>
      </c>
      <c r="D27" s="43">
        <f t="shared" si="3"/>
        <v>11.299999999999999</v>
      </c>
      <c r="E27" s="14">
        <f t="shared" si="3"/>
        <v>65.9</v>
      </c>
      <c r="F27" s="14">
        <f t="shared" si="3"/>
        <v>565.9999999999999</v>
      </c>
      <c r="G27" s="14">
        <f t="shared" si="3"/>
        <v>577.2</v>
      </c>
      <c r="H27" s="14">
        <f t="shared" si="3"/>
        <v>175.29999999999998</v>
      </c>
      <c r="I27" s="43">
        <f t="shared" si="3"/>
        <v>89.70999999999985</v>
      </c>
      <c r="J27" s="43">
        <f t="shared" si="3"/>
        <v>23677.809999999994</v>
      </c>
      <c r="K27" s="43">
        <f t="shared" si="3"/>
        <v>46279.4</v>
      </c>
      <c r="L27" s="15">
        <f t="shared" si="1"/>
        <v>0.5116274195430363</v>
      </c>
      <c r="M27" s="2"/>
      <c r="N27" s="107">
        <f aca="true" t="shared" si="4" ref="N27:S27">SUM(N4:N26)</f>
        <v>30.13</v>
      </c>
      <c r="O27" s="107">
        <f t="shared" si="4"/>
        <v>0</v>
      </c>
      <c r="P27" s="107">
        <f t="shared" si="4"/>
        <v>2463.9799999999996</v>
      </c>
      <c r="Q27" s="107">
        <f t="shared" si="4"/>
        <v>13.68</v>
      </c>
      <c r="R27" s="107">
        <f t="shared" si="4"/>
        <v>6.247</v>
      </c>
      <c r="S27" s="107">
        <f t="shared" si="4"/>
        <v>2514.037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41992</v>
      </c>
      <c r="O32" s="128">
        <v>113851.95344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104942.22123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41992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455</v>
      </c>
      <c r="C30" s="73">
        <v>460.88</v>
      </c>
      <c r="D30" s="74">
        <v>3085.17</v>
      </c>
      <c r="E30" s="74">
        <v>3859.02</v>
      </c>
      <c r="F30" s="75">
        <v>2100</v>
      </c>
      <c r="G30" s="76">
        <v>1921.64</v>
      </c>
      <c r="H30" s="76">
        <v>79309</v>
      </c>
      <c r="I30" s="76">
        <v>81781.78</v>
      </c>
      <c r="J30" s="76">
        <v>2000</v>
      </c>
      <c r="K30" s="96">
        <v>2026.21</v>
      </c>
      <c r="L30" s="97">
        <v>86949.17</v>
      </c>
      <c r="M30" s="77">
        <v>90049.53</v>
      </c>
      <c r="N30" s="78">
        <v>3100.360000000015</v>
      </c>
      <c r="O30" s="149">
        <v>113851.95344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104942.22123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369663.8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76723.76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1041.32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6405.13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2897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1780.5900000000938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464321.52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2014-12-19T12:42:09Z</dcterms:modified>
  <cp:category/>
  <cp:version/>
  <cp:contentType/>
  <cp:contentStatus/>
</cp:coreProperties>
</file>